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7" i="1" l="1"/>
  <c r="D8" i="1" l="1"/>
  <c r="D10" i="1"/>
  <c r="D12" i="1"/>
  <c r="D14" i="1"/>
  <c r="D16" i="1"/>
  <c r="D18" i="1"/>
  <c r="D20" i="1"/>
  <c r="D22" i="1"/>
  <c r="D24" i="1"/>
  <c r="D26" i="1"/>
  <c r="D28" i="1"/>
  <c r="D30" i="1"/>
  <c r="D32" i="1"/>
  <c r="D34" i="1"/>
  <c r="D36" i="1"/>
  <c r="D38" i="1"/>
  <c r="D40" i="1"/>
  <c r="D42" i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D84" i="1"/>
  <c r="D86" i="1"/>
  <c r="D88" i="1"/>
  <c r="D90" i="1"/>
  <c r="D92" i="1"/>
  <c r="D94" i="1"/>
  <c r="D96" i="1"/>
  <c r="D98" i="1"/>
  <c r="D100" i="1"/>
  <c r="D102" i="1"/>
  <c r="D104" i="1"/>
  <c r="D106" i="1"/>
  <c r="D108" i="1"/>
  <c r="D110" i="1"/>
  <c r="D112" i="1"/>
  <c r="D114" i="1"/>
  <c r="D116" i="1"/>
  <c r="D118" i="1"/>
  <c r="D120" i="1"/>
  <c r="D122" i="1"/>
  <c r="D124" i="1"/>
  <c r="D126" i="1"/>
  <c r="D128" i="1"/>
  <c r="D130" i="1"/>
  <c r="D133" i="1"/>
  <c r="D135" i="1"/>
  <c r="D137" i="1"/>
  <c r="D139" i="1"/>
  <c r="D141" i="1"/>
  <c r="D143" i="1"/>
  <c r="D148" i="1"/>
</calcChain>
</file>

<file path=xl/sharedStrings.xml><?xml version="1.0" encoding="utf-8"?>
<sst xmlns="http://schemas.openxmlformats.org/spreadsheetml/2006/main" count="429" uniqueCount="195">
  <si>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</si>
  <si>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</si>
  <si>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</si>
  <si>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</si>
  <si>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</si>
  <si>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</si>
  <si>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</si>
  <si>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</si>
  <si>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SVETA KLARA_x000D_
MRKŠINA 42_x000D_
ZAGREB_x000D_
Tel: +38516570618   Fax: +38516570618_x000D_
OIB: 85778249664_x000D_
Mail: 1@1.com_x000D_
IBAN: HR2623600001101400952</t>
  </si>
  <si>
    <t xml:space="preserve">Odgovorna Osoba: TAJANA BABIĆ_x000D_
     </t>
  </si>
  <si>
    <t>Isplata Sredstava Za Razdoblje: 01.06.2024 Do 30.06.2024</t>
  </si>
  <si>
    <t>Globalna hrana d.o.o.</t>
  </si>
  <si>
    <t>97492131626</t>
  </si>
  <si>
    <t>Zagreb</t>
  </si>
  <si>
    <t xml:space="preserve">UREDSKI MATERIJAL I OSTALI MATERIJALNI RASHODI                                                                                                        </t>
  </si>
  <si>
    <t>OŠ SVETA KLARA</t>
  </si>
  <si>
    <t>Ukupno:</t>
  </si>
  <si>
    <t>MYSTICAL TRAVEL d.o.o.</t>
  </si>
  <si>
    <t>94734918694</t>
  </si>
  <si>
    <t>Slavonski Brod</t>
  </si>
  <si>
    <t xml:space="preserve">OSTALI NESPOMENUTI RASHODI POSLOVANJA                                                                                                                 </t>
  </si>
  <si>
    <t>BENT EXCELLENT doo</t>
  </si>
  <si>
    <t>91040737993</t>
  </si>
  <si>
    <t>HRVATSKA POŠTA</t>
  </si>
  <si>
    <t>87311610358</t>
  </si>
  <si>
    <t xml:space="preserve">USLUGE TELEFONA, POŠTE I PRIJEVOZA                                                                                                                    </t>
  </si>
  <si>
    <t>ADRIAVENT j.d.o.o.</t>
  </si>
  <si>
    <t>84277178586</t>
  </si>
  <si>
    <t>ZAGREB</t>
  </si>
  <si>
    <t xml:space="preserve">KOMUNALNE USLUGE                                                                                                                                      </t>
  </si>
  <si>
    <t>VODOOPSKRBA I ODVODNJA D.O.O.</t>
  </si>
  <si>
    <t>83416546499</t>
  </si>
  <si>
    <t>Hrvatski Telekom d.d.</t>
  </si>
  <si>
    <t>81793146560</t>
  </si>
  <si>
    <t>10135 Zagreb</t>
  </si>
  <si>
    <t>AGRODALM doo</t>
  </si>
  <si>
    <t>80649374262</t>
  </si>
  <si>
    <t xml:space="preserve">MATERIJAL I SIROVINE                                                                                                                                  </t>
  </si>
  <si>
    <t>HŽ PUTNIČKI PRIJEVOZ</t>
  </si>
  <si>
    <t>80572192786</t>
  </si>
  <si>
    <t xml:space="preserve">SLUŽBENA PUTOVANJA                                                                                                                                    </t>
  </si>
  <si>
    <t>ZAGREBAČKE PEKARNE KLARA</t>
  </si>
  <si>
    <t>76842508189</t>
  </si>
  <si>
    <t>Telemach Hrvatska d.o.o.</t>
  </si>
  <si>
    <t>70133616033</t>
  </si>
  <si>
    <t>10000 Zagreb</t>
  </si>
  <si>
    <t>ASTRONOMSKO DRUŠTVO PERZEIDI</t>
  </si>
  <si>
    <t>66738320032</t>
  </si>
  <si>
    <t>Križevci</t>
  </si>
  <si>
    <t xml:space="preserve">OSTALE USLUGE                                                                                                                                         </t>
  </si>
  <si>
    <t>INSTAR CENTER d.o.o.</t>
  </si>
  <si>
    <t>64308723629</t>
  </si>
  <si>
    <t>Velika Gorica</t>
  </si>
  <si>
    <t xml:space="preserve">KOMUNIKACIJSKA OPREMA                                                                                                                                 </t>
  </si>
  <si>
    <t>HIMBO TOP j.d.o.o.</t>
  </si>
  <si>
    <t>64014670233</t>
  </si>
  <si>
    <t>Dubrava</t>
  </si>
  <si>
    <t>MB FRIGO GRUPA d.o.o.</t>
  </si>
  <si>
    <t>61155890230</t>
  </si>
  <si>
    <t xml:space="preserve">OPREMA ZA ODRŽAVANJE I ZAŠTITU                                                                                                                        </t>
  </si>
  <si>
    <t>ZAGIT</t>
  </si>
  <si>
    <t>5555622566</t>
  </si>
  <si>
    <t>ZG</t>
  </si>
  <si>
    <t xml:space="preserve">RAČUNALNE USLUGE                                                                                                                                      </t>
  </si>
  <si>
    <t>Jaković Tours doo</t>
  </si>
  <si>
    <t>54708147693</t>
  </si>
  <si>
    <t>Predavac</t>
  </si>
  <si>
    <t>CWS-boco d.o.o.</t>
  </si>
  <si>
    <t>51026536351</t>
  </si>
  <si>
    <t>DOKUMENTIT d.o.o.</t>
  </si>
  <si>
    <t>45392055435</t>
  </si>
  <si>
    <t>10000 ZZAGREB</t>
  </si>
  <si>
    <t>VINDIJA PREHRANBENA IDUSTRIJA D.D.</t>
  </si>
  <si>
    <t>44138062462</t>
  </si>
  <si>
    <t>VARAŽDIN</t>
  </si>
  <si>
    <t>PROFI-AL vl. Dubravko Šaban</t>
  </si>
  <si>
    <t>43661159989</t>
  </si>
  <si>
    <t>Sloboština</t>
  </si>
  <si>
    <t xml:space="preserve">USLUGE TEKUĆEG I INVESTICIJSKOG ODRŽAVANJA                                                                                                            </t>
  </si>
  <si>
    <t>PETROKOV D.O.O.</t>
  </si>
  <si>
    <t>42599613313</t>
  </si>
  <si>
    <t xml:space="preserve">MATERIJAL I DIJELOVI ZA TEKUĆE I INVESTICIJSKO ODRŽAVANJE                                                                                             </t>
  </si>
  <si>
    <t>GASTRO TEHNO</t>
  </si>
  <si>
    <t>39306679202</t>
  </si>
  <si>
    <t>GLAZBALA JANTOLEK</t>
  </si>
  <si>
    <t>38548179968</t>
  </si>
  <si>
    <t>METRO cash &amp; carry d.o.o.</t>
  </si>
  <si>
    <t>38016445738</t>
  </si>
  <si>
    <t>K S U  D.O.O.</t>
  </si>
  <si>
    <t>34976993601</t>
  </si>
  <si>
    <t>VELIKA GORICA</t>
  </si>
  <si>
    <t>ADMINISTRATOR d.o.o.</t>
  </si>
  <si>
    <t>34658637472</t>
  </si>
  <si>
    <t>Krivodol</t>
  </si>
  <si>
    <t xml:space="preserve">INTELEKTUALNE I OSOBNE USLUGE                                                                                                                         </t>
  </si>
  <si>
    <t>NASTAVNI ZAVOD ZA JAVNO ZDRAVSTVO DR. ANDRIJA ŠTAMPAR</t>
  </si>
  <si>
    <t>33392005961</t>
  </si>
  <si>
    <t xml:space="preserve">ZDRAVSTVENE I VETERINARSKE USLUGE                                                                                                                     </t>
  </si>
  <si>
    <t>TISAK PLUS d.o.o.</t>
  </si>
  <si>
    <t>32497003047</t>
  </si>
  <si>
    <t>A1 HRVATSKA D.O.O.</t>
  </si>
  <si>
    <t>29524210204</t>
  </si>
  <si>
    <t>INA</t>
  </si>
  <si>
    <t>27759560625</t>
  </si>
  <si>
    <t>Mala Mlaka</t>
  </si>
  <si>
    <t xml:space="preserve">ENERGIJA                                                                                                                                              </t>
  </si>
  <si>
    <t>EDU-POZITIVA, OBRT ZA USLUGE VL. SNJEŽANA ŠARANČIĆ</t>
  </si>
  <si>
    <t>25010614395</t>
  </si>
  <si>
    <t>Hrvatski Leskovac</t>
  </si>
  <si>
    <t xml:space="preserve">STRUČNO USAVRŠAVANJE ZAPOSLENIKA                                                                                                                      </t>
  </si>
  <si>
    <t>O.M. SUPPORT D.O.O.</t>
  </si>
  <si>
    <t>23071028130</t>
  </si>
  <si>
    <t>GRADSKA PLINARA ZAGREB D.O.O.</t>
  </si>
  <si>
    <t>20985255037</t>
  </si>
  <si>
    <t>PODRAVKA PREHRAMBENA INDUSTRIJA</t>
  </si>
  <si>
    <t>18928523252</t>
  </si>
  <si>
    <t>KOPRIVNICA</t>
  </si>
  <si>
    <t>KRALJ - ZAŠTITA J.D.O.O.</t>
  </si>
  <si>
    <t>17663591370</t>
  </si>
  <si>
    <t>BULI doo</t>
  </si>
  <si>
    <t>15722575966</t>
  </si>
  <si>
    <t>ČISTA VODA D.O.O.</t>
  </si>
  <si>
    <t>1</t>
  </si>
  <si>
    <t>FINANCIJSKA AGENCIJA</t>
  </si>
  <si>
    <t>GRAD ZAGREB</t>
  </si>
  <si>
    <t>HEP OPSKRBA D.O.O.</t>
  </si>
  <si>
    <t>HG SPOT D.O.O.</t>
  </si>
  <si>
    <t>NARODNE NOVINE D.D.</t>
  </si>
  <si>
    <t>NAŠE KLASJE D.O.O.</t>
  </si>
  <si>
    <t>OBORD D.O.O.</t>
  </si>
  <si>
    <t>ODVJETNIK KUPREŠAK</t>
  </si>
  <si>
    <t>PEVEX D.O.O.</t>
  </si>
  <si>
    <t>PODRUŽNICA ZAGREBAČKI EL.</t>
  </si>
  <si>
    <t>ZAGREBAČKA BANKA D.D.</t>
  </si>
  <si>
    <t>ZAGREBAČKI HOLDING D.O.O.</t>
  </si>
  <si>
    <t>ZAGREB SPORTSKI OBJEKTI</t>
  </si>
  <si>
    <t>AKD-ZAŠTITA</t>
  </si>
  <si>
    <t>09253797076</t>
  </si>
  <si>
    <t>LEDO  PLUS D.O.O.</t>
  </si>
  <si>
    <t>07179054100</t>
  </si>
  <si>
    <t>MEGA POLIPLET</t>
  </si>
  <si>
    <t>05685472455</t>
  </si>
  <si>
    <t>METUS DIZALA d.o.o.</t>
  </si>
  <si>
    <t>01768785527</t>
  </si>
  <si>
    <t>SVETA NEDELJA</t>
  </si>
  <si>
    <t>OFFERTISSIMA D.O.O.</t>
  </si>
  <si>
    <t>00643859701</t>
  </si>
  <si>
    <t>AGENCIJA MMG</t>
  </si>
  <si>
    <t>VRBOVEC</t>
  </si>
  <si>
    <t>GLOBAL DISTRI D.O.O.</t>
  </si>
  <si>
    <t>F. LISZTA</t>
  </si>
  <si>
    <t>IGOMAT D.O.O</t>
  </si>
  <si>
    <t>BREŽICE</t>
  </si>
  <si>
    <t>KAUFLAND</t>
  </si>
  <si>
    <t>LIDL</t>
  </si>
  <si>
    <t>LIMES PLUS D.O.O.</t>
  </si>
  <si>
    <t>OPTIMUS LAB D.O.O.</t>
  </si>
  <si>
    <t>ČAKOVEC</t>
  </si>
  <si>
    <t>PET D.O.O.</t>
  </si>
  <si>
    <t>PETROL</t>
  </si>
  <si>
    <t>SREĆKO TOURS</t>
  </si>
  <si>
    <t>SVETI ROK</t>
  </si>
  <si>
    <t>ŠKOLSKA KNJIGA D.D.</t>
  </si>
  <si>
    <t>TEDI</t>
  </si>
  <si>
    <t xml:space="preserve">PLAĆE ZA REDOVAN RAD                                                                                                                                  </t>
  </si>
  <si>
    <t>Sveukupno:</t>
  </si>
  <si>
    <t xml:space="preserve">PLAĆE ZA REDOVAN RAD - PB                                                                                                                                 </t>
  </si>
  <si>
    <t>PLAĆE ZA REDOVAN RAD - POMOĆNICI U NASTAVI</t>
  </si>
  <si>
    <t>42375187043</t>
  </si>
  <si>
    <t>85821130368</t>
  </si>
  <si>
    <t>61817894937</t>
  </si>
  <si>
    <t>63073332379</t>
  </si>
  <si>
    <t>65553879500</t>
  </si>
  <si>
    <t>64546066176</t>
  </si>
  <si>
    <t>62858712399</t>
  </si>
  <si>
    <t>38896786699</t>
  </si>
  <si>
    <t>73660371074</t>
  </si>
  <si>
    <t>82031999604</t>
  </si>
  <si>
    <t>92963223473</t>
  </si>
  <si>
    <t>85584865987</t>
  </si>
  <si>
    <t>59465536818</t>
  </si>
  <si>
    <t>05743327409</t>
  </si>
  <si>
    <t>55662000497</t>
  </si>
  <si>
    <t>47432874968</t>
  </si>
  <si>
    <t>66089976432</t>
  </si>
  <si>
    <t>57560191883</t>
  </si>
  <si>
    <t>71981294715</t>
  </si>
  <si>
    <t>18052946209</t>
  </si>
  <si>
    <t>75550985023</t>
  </si>
  <si>
    <t>74454217661</t>
  </si>
  <si>
    <t>45833280655</t>
  </si>
  <si>
    <t>38967655335</t>
  </si>
  <si>
    <t>05614216244</t>
  </si>
  <si>
    <t>BANKARSKE USLUGE I USLUGE PLATNOG PROMETA</t>
  </si>
  <si>
    <t>OSTALE TEKUĆE DONACIJE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</si>
</sst>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6"/>
  <sheetViews>
    <sheetView tabSelected="1" topLeftCell="A127" zoomScaleNormal="100" workbookViewId="0">
      <selection activeCell="D148" sqref="D14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75.8</v>
      </c>
      <c r="E7" s="10">
        <v>3221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75.8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477.84</v>
      </c>
      <c r="E9" s="10">
        <v>3299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477.84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13</v>
      </c>
      <c r="D11" s="18">
        <v>261.02</v>
      </c>
      <c r="E11" s="10">
        <v>3221</v>
      </c>
      <c r="F11" s="9" t="s">
        <v>14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261.02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13</v>
      </c>
      <c r="D13" s="18">
        <v>129.55000000000001</v>
      </c>
      <c r="E13" s="10">
        <v>3231</v>
      </c>
      <c r="F13" s="9" t="s">
        <v>25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129.55000000000001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290</v>
      </c>
      <c r="E15" s="10">
        <v>3234</v>
      </c>
      <c r="F15" s="9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290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28</v>
      </c>
      <c r="D17" s="18">
        <v>879.96</v>
      </c>
      <c r="E17" s="10">
        <v>3234</v>
      </c>
      <c r="F17" s="9" t="s">
        <v>29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879.96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809.36</v>
      </c>
      <c r="E19" s="10">
        <v>3231</v>
      </c>
      <c r="F19" s="9" t="s">
        <v>25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809.36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13</v>
      </c>
      <c r="D21" s="18">
        <v>1930.88</v>
      </c>
      <c r="E21" s="10">
        <v>3222</v>
      </c>
      <c r="F21" s="9" t="s">
        <v>37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1930.88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13</v>
      </c>
      <c r="D23" s="18">
        <v>17.04</v>
      </c>
      <c r="E23" s="10">
        <v>3211</v>
      </c>
      <c r="F23" s="9" t="s">
        <v>40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17.04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28</v>
      </c>
      <c r="D25" s="18">
        <v>9939.4699999999993</v>
      </c>
      <c r="E25" s="10">
        <v>3222</v>
      </c>
      <c r="F25" s="9" t="s">
        <v>37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9939.4699999999993</v>
      </c>
      <c r="E26" s="24"/>
      <c r="F26" s="26"/>
      <c r="G26" s="27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27.04</v>
      </c>
      <c r="E27" s="10">
        <v>3231</v>
      </c>
      <c r="F27" s="9" t="s">
        <v>25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27.04</v>
      </c>
      <c r="E28" s="24"/>
      <c r="F28" s="26"/>
      <c r="G28" s="27"/>
    </row>
    <row r="29" spans="1:7" x14ac:dyDescent="0.25">
      <c r="A29" s="9" t="s">
        <v>46</v>
      </c>
      <c r="B29" s="14" t="s">
        <v>47</v>
      </c>
      <c r="C29" s="10" t="s">
        <v>48</v>
      </c>
      <c r="D29" s="18">
        <v>80</v>
      </c>
      <c r="E29" s="10">
        <v>3239</v>
      </c>
      <c r="F29" s="9" t="s">
        <v>49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80</v>
      </c>
      <c r="E30" s="24"/>
      <c r="F30" s="26"/>
      <c r="G30" s="27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456</v>
      </c>
      <c r="E31" s="10">
        <v>4222</v>
      </c>
      <c r="F31" s="9" t="s">
        <v>53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456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10" t="s">
        <v>56</v>
      </c>
      <c r="D33" s="18">
        <v>3471.64</v>
      </c>
      <c r="E33" s="10">
        <v>3222</v>
      </c>
      <c r="F33" s="9" t="s">
        <v>37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3471.64</v>
      </c>
      <c r="E34" s="24"/>
      <c r="F34" s="26"/>
      <c r="G34" s="27"/>
    </row>
    <row r="35" spans="1:7" x14ac:dyDescent="0.25">
      <c r="A35" s="9" t="s">
        <v>57</v>
      </c>
      <c r="B35" s="14" t="s">
        <v>58</v>
      </c>
      <c r="C35" s="10" t="s">
        <v>28</v>
      </c>
      <c r="D35" s="18">
        <v>1999.72</v>
      </c>
      <c r="E35" s="10">
        <v>4223</v>
      </c>
      <c r="F35" s="9" t="s">
        <v>59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1999.72</v>
      </c>
      <c r="E36" s="24"/>
      <c r="F36" s="26"/>
      <c r="G36" s="27"/>
    </row>
    <row r="37" spans="1:7" x14ac:dyDescent="0.25">
      <c r="A37" s="9" t="s">
        <v>60</v>
      </c>
      <c r="B37" s="14" t="s">
        <v>61</v>
      </c>
      <c r="C37" s="10" t="s">
        <v>62</v>
      </c>
      <c r="D37" s="18">
        <v>400</v>
      </c>
      <c r="E37" s="10">
        <v>3238</v>
      </c>
      <c r="F37" s="9" t="s">
        <v>63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400</v>
      </c>
      <c r="E38" s="24"/>
      <c r="F38" s="26"/>
      <c r="G38" s="27"/>
    </row>
    <row r="39" spans="1:7" x14ac:dyDescent="0.25">
      <c r="A39" s="9" t="s">
        <v>64</v>
      </c>
      <c r="B39" s="14" t="s">
        <v>65</v>
      </c>
      <c r="C39" s="10" t="s">
        <v>66</v>
      </c>
      <c r="D39" s="18">
        <v>3486</v>
      </c>
      <c r="E39" s="10">
        <v>3231</v>
      </c>
      <c r="F39" s="9" t="s">
        <v>25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3486</v>
      </c>
      <c r="E40" s="24"/>
      <c r="F40" s="26"/>
      <c r="G40" s="27"/>
    </row>
    <row r="41" spans="1:7" x14ac:dyDescent="0.25">
      <c r="A41" s="9" t="s">
        <v>67</v>
      </c>
      <c r="B41" s="14" t="s">
        <v>68</v>
      </c>
      <c r="C41" s="10" t="s">
        <v>28</v>
      </c>
      <c r="D41" s="18">
        <v>16.350000000000001</v>
      </c>
      <c r="E41" s="10">
        <v>3234</v>
      </c>
      <c r="F41" s="9" t="s">
        <v>29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16.350000000000001</v>
      </c>
      <c r="E42" s="24"/>
      <c r="F42" s="26"/>
      <c r="G42" s="27"/>
    </row>
    <row r="43" spans="1:7" x14ac:dyDescent="0.25">
      <c r="A43" s="9" t="s">
        <v>69</v>
      </c>
      <c r="B43" s="14" t="s">
        <v>70</v>
      </c>
      <c r="C43" s="10" t="s">
        <v>71</v>
      </c>
      <c r="D43" s="18">
        <v>358.9</v>
      </c>
      <c r="E43" s="10">
        <v>3238</v>
      </c>
      <c r="F43" s="9" t="s">
        <v>63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358.9</v>
      </c>
      <c r="E44" s="24"/>
      <c r="F44" s="26"/>
      <c r="G44" s="27"/>
    </row>
    <row r="45" spans="1:7" x14ac:dyDescent="0.25">
      <c r="A45" s="9" t="s">
        <v>72</v>
      </c>
      <c r="B45" s="14" t="s">
        <v>73</v>
      </c>
      <c r="C45" s="10" t="s">
        <v>74</v>
      </c>
      <c r="D45" s="18">
        <v>6142.45</v>
      </c>
      <c r="E45" s="10">
        <v>3222</v>
      </c>
      <c r="F45" s="9" t="s">
        <v>37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6142.45</v>
      </c>
      <c r="E46" s="24"/>
      <c r="F46" s="26"/>
      <c r="G46" s="27"/>
    </row>
    <row r="47" spans="1:7" x14ac:dyDescent="0.25">
      <c r="A47" s="9" t="s">
        <v>75</v>
      </c>
      <c r="B47" s="14" t="s">
        <v>76</v>
      </c>
      <c r="C47" s="10" t="s">
        <v>77</v>
      </c>
      <c r="D47" s="18">
        <v>237.5</v>
      </c>
      <c r="E47" s="10">
        <v>3232</v>
      </c>
      <c r="F47" s="9" t="s">
        <v>78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237.5</v>
      </c>
      <c r="E48" s="24"/>
      <c r="F48" s="26"/>
      <c r="G48" s="27"/>
    </row>
    <row r="49" spans="1:7" x14ac:dyDescent="0.25">
      <c r="A49" s="9" t="s">
        <v>79</v>
      </c>
      <c r="B49" s="14" t="s">
        <v>80</v>
      </c>
      <c r="C49" s="10" t="s">
        <v>28</v>
      </c>
      <c r="D49" s="18">
        <v>49.1</v>
      </c>
      <c r="E49" s="10">
        <v>3224</v>
      </c>
      <c r="F49" s="9" t="s">
        <v>81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49.1</v>
      </c>
      <c r="E50" s="24"/>
      <c r="F50" s="26"/>
      <c r="G50" s="27"/>
    </row>
    <row r="51" spans="1:7" x14ac:dyDescent="0.25">
      <c r="A51" s="9" t="s">
        <v>82</v>
      </c>
      <c r="B51" s="14" t="s">
        <v>83</v>
      </c>
      <c r="C51" s="10" t="s">
        <v>28</v>
      </c>
      <c r="D51" s="18">
        <v>37.5</v>
      </c>
      <c r="E51" s="10">
        <v>3221</v>
      </c>
      <c r="F51" s="9" t="s">
        <v>14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37.5</v>
      </c>
      <c r="E52" s="24"/>
      <c r="F52" s="26"/>
      <c r="G52" s="27"/>
    </row>
    <row r="53" spans="1:7" x14ac:dyDescent="0.25">
      <c r="A53" s="9" t="s">
        <v>84</v>
      </c>
      <c r="B53" s="14" t="s">
        <v>85</v>
      </c>
      <c r="C53" s="10" t="s">
        <v>13</v>
      </c>
      <c r="D53" s="18">
        <v>110</v>
      </c>
      <c r="E53" s="10">
        <v>3232</v>
      </c>
      <c r="F53" s="9" t="s">
        <v>78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110</v>
      </c>
      <c r="E54" s="24"/>
      <c r="F54" s="26"/>
      <c r="G54" s="27"/>
    </row>
    <row r="55" spans="1:7" x14ac:dyDescent="0.25">
      <c r="A55" s="9" t="s">
        <v>86</v>
      </c>
      <c r="B55" s="14" t="s">
        <v>87</v>
      </c>
      <c r="C55" s="10" t="s">
        <v>28</v>
      </c>
      <c r="D55" s="18">
        <v>918.54</v>
      </c>
      <c r="E55" s="10">
        <v>3221</v>
      </c>
      <c r="F55" s="9" t="s">
        <v>14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918.54</v>
      </c>
      <c r="E56" s="24"/>
      <c r="F56" s="26"/>
      <c r="G56" s="27"/>
    </row>
    <row r="57" spans="1:7" x14ac:dyDescent="0.25">
      <c r="A57" s="9" t="s">
        <v>88</v>
      </c>
      <c r="B57" s="14" t="s">
        <v>89</v>
      </c>
      <c r="C57" s="10" t="s">
        <v>90</v>
      </c>
      <c r="D57" s="18">
        <v>372.7</v>
      </c>
      <c r="E57" s="10">
        <v>3238</v>
      </c>
      <c r="F57" s="9" t="s">
        <v>63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372.7</v>
      </c>
      <c r="E58" s="24"/>
      <c r="F58" s="26"/>
      <c r="G58" s="27"/>
    </row>
    <row r="59" spans="1:7" x14ac:dyDescent="0.25">
      <c r="A59" s="9" t="s">
        <v>91</v>
      </c>
      <c r="B59" s="14" t="s">
        <v>92</v>
      </c>
      <c r="C59" s="10" t="s">
        <v>93</v>
      </c>
      <c r="D59" s="18">
        <v>50</v>
      </c>
      <c r="E59" s="10">
        <v>3237</v>
      </c>
      <c r="F59" s="9" t="s">
        <v>94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50</v>
      </c>
      <c r="E60" s="24"/>
      <c r="F60" s="26"/>
      <c r="G60" s="27"/>
    </row>
    <row r="61" spans="1:7" x14ac:dyDescent="0.25">
      <c r="A61" s="9" t="s">
        <v>95</v>
      </c>
      <c r="B61" s="14" t="s">
        <v>96</v>
      </c>
      <c r="C61" s="10" t="s">
        <v>28</v>
      </c>
      <c r="D61" s="18">
        <v>87.6</v>
      </c>
      <c r="E61" s="10">
        <v>3236</v>
      </c>
      <c r="F61" s="9" t="s">
        <v>97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87.6</v>
      </c>
      <c r="E62" s="24"/>
      <c r="F62" s="26"/>
      <c r="G62" s="27"/>
    </row>
    <row r="63" spans="1:7" x14ac:dyDescent="0.25">
      <c r="A63" s="9" t="s">
        <v>98</v>
      </c>
      <c r="B63" s="14" t="s">
        <v>99</v>
      </c>
      <c r="C63" s="10" t="s">
        <v>13</v>
      </c>
      <c r="D63" s="18">
        <v>31.84</v>
      </c>
      <c r="E63" s="10">
        <v>3221</v>
      </c>
      <c r="F63" s="9" t="s">
        <v>14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31.84</v>
      </c>
      <c r="E64" s="24"/>
      <c r="F64" s="26"/>
      <c r="G64" s="27"/>
    </row>
    <row r="65" spans="1:7" x14ac:dyDescent="0.25">
      <c r="A65" s="9" t="s">
        <v>100</v>
      </c>
      <c r="B65" s="14" t="s">
        <v>101</v>
      </c>
      <c r="C65" s="10" t="s">
        <v>28</v>
      </c>
      <c r="D65" s="18">
        <v>96.14</v>
      </c>
      <c r="E65" s="10">
        <v>3231</v>
      </c>
      <c r="F65" s="9" t="s">
        <v>25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96.14</v>
      </c>
      <c r="E66" s="24"/>
      <c r="F66" s="26"/>
      <c r="G66" s="27"/>
    </row>
    <row r="67" spans="1:7" x14ac:dyDescent="0.25">
      <c r="A67" s="9" t="s">
        <v>102</v>
      </c>
      <c r="B67" s="14" t="s">
        <v>103</v>
      </c>
      <c r="C67" s="10" t="s">
        <v>104</v>
      </c>
      <c r="D67" s="18">
        <v>50</v>
      </c>
      <c r="E67" s="10">
        <v>3223</v>
      </c>
      <c r="F67" s="9" t="s">
        <v>105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50</v>
      </c>
      <c r="E68" s="24"/>
      <c r="F68" s="26"/>
      <c r="G68" s="27"/>
    </row>
    <row r="69" spans="1:7" x14ac:dyDescent="0.25">
      <c r="A69" s="9" t="s">
        <v>106</v>
      </c>
      <c r="B69" s="14" t="s">
        <v>107</v>
      </c>
      <c r="C69" s="10" t="s">
        <v>108</v>
      </c>
      <c r="D69" s="18">
        <v>300</v>
      </c>
      <c r="E69" s="10">
        <v>3213</v>
      </c>
      <c r="F69" s="9" t="s">
        <v>109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300</v>
      </c>
      <c r="E70" s="24"/>
      <c r="F70" s="26"/>
      <c r="G70" s="27"/>
    </row>
    <row r="71" spans="1:7" x14ac:dyDescent="0.25">
      <c r="A71" s="9" t="s">
        <v>110</v>
      </c>
      <c r="B71" s="14" t="s">
        <v>111</v>
      </c>
      <c r="C71" s="10" t="s">
        <v>28</v>
      </c>
      <c r="D71" s="18">
        <v>62.5</v>
      </c>
      <c r="E71" s="10">
        <v>3237</v>
      </c>
      <c r="F71" s="9" t="s">
        <v>94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62.5</v>
      </c>
      <c r="E72" s="24"/>
      <c r="F72" s="26"/>
      <c r="G72" s="27"/>
    </row>
    <row r="73" spans="1:7" x14ac:dyDescent="0.25">
      <c r="A73" s="9" t="s">
        <v>112</v>
      </c>
      <c r="B73" s="14" t="s">
        <v>113</v>
      </c>
      <c r="C73" s="10" t="s">
        <v>28</v>
      </c>
      <c r="D73" s="18">
        <v>2355.3000000000002</v>
      </c>
      <c r="E73" s="10">
        <v>3223</v>
      </c>
      <c r="F73" s="9" t="s">
        <v>105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2355.3000000000002</v>
      </c>
      <c r="E74" s="24"/>
      <c r="F74" s="26"/>
      <c r="G74" s="27"/>
    </row>
    <row r="75" spans="1:7" x14ac:dyDescent="0.25">
      <c r="A75" s="9" t="s">
        <v>114</v>
      </c>
      <c r="B75" s="14" t="s">
        <v>115</v>
      </c>
      <c r="C75" s="10" t="s">
        <v>116</v>
      </c>
      <c r="D75" s="18">
        <v>64.53</v>
      </c>
      <c r="E75" s="10">
        <v>3222</v>
      </c>
      <c r="F75" s="9" t="s">
        <v>37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64.53</v>
      </c>
      <c r="E76" s="24"/>
      <c r="F76" s="26"/>
      <c r="G76" s="27"/>
    </row>
    <row r="77" spans="1:7" x14ac:dyDescent="0.25">
      <c r="A77" s="9" t="s">
        <v>117</v>
      </c>
      <c r="B77" s="14" t="s">
        <v>118</v>
      </c>
      <c r="C77" s="10" t="s">
        <v>28</v>
      </c>
      <c r="D77" s="18">
        <v>343.75</v>
      </c>
      <c r="E77" s="10">
        <v>3237</v>
      </c>
      <c r="F77" s="9" t="s">
        <v>94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343.75</v>
      </c>
      <c r="E78" s="24"/>
      <c r="F78" s="26"/>
      <c r="G78" s="27"/>
    </row>
    <row r="79" spans="1:7" x14ac:dyDescent="0.25">
      <c r="A79" s="9" t="s">
        <v>119</v>
      </c>
      <c r="B79" s="14" t="s">
        <v>120</v>
      </c>
      <c r="C79" s="10" t="s">
        <v>13</v>
      </c>
      <c r="D79" s="18">
        <v>385.13</v>
      </c>
      <c r="E79" s="10">
        <v>3221</v>
      </c>
      <c r="F79" s="9" t="s">
        <v>14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385.13</v>
      </c>
      <c r="E80" s="24"/>
      <c r="F80" s="26"/>
      <c r="G80" s="27"/>
    </row>
    <row r="81" spans="1:7" x14ac:dyDescent="0.25">
      <c r="A81" s="9" t="s">
        <v>121</v>
      </c>
      <c r="B81" s="14" t="s">
        <v>168</v>
      </c>
      <c r="C81" s="10" t="s">
        <v>28</v>
      </c>
      <c r="D81" s="18">
        <v>41.8</v>
      </c>
      <c r="E81" s="10">
        <v>3234</v>
      </c>
      <c r="F81" s="9" t="s">
        <v>29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41.8</v>
      </c>
      <c r="E82" s="24"/>
      <c r="F82" s="26"/>
      <c r="G82" s="27"/>
    </row>
    <row r="83" spans="1:7" x14ac:dyDescent="0.25">
      <c r="A83" s="9" t="s">
        <v>123</v>
      </c>
      <c r="B83" s="14" t="s">
        <v>169</v>
      </c>
      <c r="C83" s="10" t="s">
        <v>28</v>
      </c>
      <c r="D83" s="18">
        <v>1.66</v>
      </c>
      <c r="E83" s="10">
        <v>3299</v>
      </c>
      <c r="F83" s="9" t="s">
        <v>20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1.66</v>
      </c>
      <c r="E84" s="24"/>
      <c r="F84" s="26"/>
      <c r="G84" s="27"/>
    </row>
    <row r="85" spans="1:7" x14ac:dyDescent="0.25">
      <c r="A85" s="9" t="s">
        <v>124</v>
      </c>
      <c r="B85" s="14" t="s">
        <v>170</v>
      </c>
      <c r="C85" s="10" t="s">
        <v>28</v>
      </c>
      <c r="D85" s="18">
        <v>89.56</v>
      </c>
      <c r="E85" s="10">
        <v>3234</v>
      </c>
      <c r="F85" s="9" t="s">
        <v>29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89.56</v>
      </c>
      <c r="E86" s="24"/>
      <c r="F86" s="26"/>
      <c r="G86" s="27"/>
    </row>
    <row r="87" spans="1:7" x14ac:dyDescent="0.25">
      <c r="A87" s="9" t="s">
        <v>125</v>
      </c>
      <c r="B87" s="14" t="s">
        <v>171</v>
      </c>
      <c r="C87" s="10" t="s">
        <v>28</v>
      </c>
      <c r="D87" s="18">
        <v>3808.96</v>
      </c>
      <c r="E87" s="10">
        <v>3223</v>
      </c>
      <c r="F87" s="9" t="s">
        <v>105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3808.96</v>
      </c>
      <c r="E88" s="24"/>
      <c r="F88" s="26"/>
      <c r="G88" s="27"/>
    </row>
    <row r="89" spans="1:7" x14ac:dyDescent="0.25">
      <c r="A89" s="9" t="s">
        <v>126</v>
      </c>
      <c r="B89" s="14" t="s">
        <v>172</v>
      </c>
      <c r="C89" s="10" t="s">
        <v>28</v>
      </c>
      <c r="D89" s="18">
        <v>29.15</v>
      </c>
      <c r="E89" s="10">
        <v>3221</v>
      </c>
      <c r="F89" s="9" t="s">
        <v>14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29.15</v>
      </c>
      <c r="E90" s="24"/>
      <c r="F90" s="26"/>
      <c r="G90" s="27"/>
    </row>
    <row r="91" spans="1:7" x14ac:dyDescent="0.25">
      <c r="A91" s="9" t="s">
        <v>127</v>
      </c>
      <c r="B91" s="14" t="s">
        <v>173</v>
      </c>
      <c r="C91" s="10" t="s">
        <v>28</v>
      </c>
      <c r="D91" s="18">
        <v>600.07000000000005</v>
      </c>
      <c r="E91" s="10">
        <v>3221</v>
      </c>
      <c r="F91" s="9" t="s">
        <v>14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600.07000000000005</v>
      </c>
      <c r="E92" s="24"/>
      <c r="F92" s="26"/>
      <c r="G92" s="27"/>
    </row>
    <row r="93" spans="1:7" x14ac:dyDescent="0.25">
      <c r="A93" s="9" t="s">
        <v>128</v>
      </c>
      <c r="B93" s="14" t="s">
        <v>174</v>
      </c>
      <c r="C93" s="10" t="s">
        <v>28</v>
      </c>
      <c r="D93" s="18">
        <v>139.5</v>
      </c>
      <c r="E93" s="10">
        <v>3222</v>
      </c>
      <c r="F93" s="9" t="s">
        <v>37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139.5</v>
      </c>
      <c r="E94" s="24"/>
      <c r="F94" s="26"/>
      <c r="G94" s="27"/>
    </row>
    <row r="95" spans="1:7" x14ac:dyDescent="0.25">
      <c r="A95" s="9" t="s">
        <v>129</v>
      </c>
      <c r="B95" s="14" t="s">
        <v>175</v>
      </c>
      <c r="C95" s="10" t="s">
        <v>28</v>
      </c>
      <c r="D95" s="18">
        <v>39.5</v>
      </c>
      <c r="E95" s="10">
        <v>3239</v>
      </c>
      <c r="F95" s="9" t="s">
        <v>49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39.5</v>
      </c>
      <c r="E96" s="24"/>
      <c r="F96" s="26"/>
      <c r="G96" s="27"/>
    </row>
    <row r="97" spans="1:7" x14ac:dyDescent="0.25">
      <c r="A97" s="9" t="s">
        <v>130</v>
      </c>
      <c r="B97" s="14" t="s">
        <v>122</v>
      </c>
      <c r="C97" s="10" t="s">
        <v>28</v>
      </c>
      <c r="D97" s="18">
        <v>312.5</v>
      </c>
      <c r="E97" s="10">
        <v>3237</v>
      </c>
      <c r="F97" s="9" t="s">
        <v>94</v>
      </c>
      <c r="G97" s="28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312.5</v>
      </c>
      <c r="E98" s="24"/>
      <c r="F98" s="26"/>
      <c r="G98" s="27"/>
    </row>
    <row r="99" spans="1:7" x14ac:dyDescent="0.25">
      <c r="A99" s="9" t="s">
        <v>131</v>
      </c>
      <c r="B99" s="14" t="s">
        <v>176</v>
      </c>
      <c r="C99" s="10" t="s">
        <v>28</v>
      </c>
      <c r="D99" s="18">
        <v>406.93</v>
      </c>
      <c r="E99" s="10">
        <v>3224</v>
      </c>
      <c r="F99" s="9" t="s">
        <v>81</v>
      </c>
      <c r="G99" s="28" t="s">
        <v>15</v>
      </c>
    </row>
    <row r="100" spans="1:7" ht="27" customHeight="1" thickBot="1" x14ac:dyDescent="0.3">
      <c r="A100" s="22" t="s">
        <v>16</v>
      </c>
      <c r="B100" s="23"/>
      <c r="C100" s="24"/>
      <c r="D100" s="25">
        <f>SUM(D99:D99)</f>
        <v>406.93</v>
      </c>
      <c r="E100" s="24"/>
      <c r="F100" s="26"/>
      <c r="G100" s="27"/>
    </row>
    <row r="101" spans="1:7" x14ac:dyDescent="0.25">
      <c r="A101" s="9" t="s">
        <v>132</v>
      </c>
      <c r="B101" s="14" t="s">
        <v>177</v>
      </c>
      <c r="C101" s="10" t="s">
        <v>28</v>
      </c>
      <c r="D101" s="18">
        <v>96.2</v>
      </c>
      <c r="E101" s="10">
        <v>3231</v>
      </c>
      <c r="F101" s="9" t="s">
        <v>25</v>
      </c>
      <c r="G101" s="28" t="s">
        <v>15</v>
      </c>
    </row>
    <row r="102" spans="1:7" ht="27" customHeight="1" thickBot="1" x14ac:dyDescent="0.3">
      <c r="A102" s="22" t="s">
        <v>16</v>
      </c>
      <c r="B102" s="23"/>
      <c r="C102" s="24"/>
      <c r="D102" s="25">
        <f>SUM(D101:D101)</f>
        <v>96.2</v>
      </c>
      <c r="E102" s="24"/>
      <c r="F102" s="26"/>
      <c r="G102" s="27"/>
    </row>
    <row r="103" spans="1:7" x14ac:dyDescent="0.25">
      <c r="A103" s="9" t="s">
        <v>133</v>
      </c>
      <c r="B103" s="14" t="s">
        <v>178</v>
      </c>
      <c r="C103" s="10" t="s">
        <v>28</v>
      </c>
      <c r="D103" s="18">
        <v>220.43</v>
      </c>
      <c r="E103" s="10">
        <v>3432</v>
      </c>
      <c r="F103" s="9" t="s">
        <v>193</v>
      </c>
      <c r="G103" s="28" t="s">
        <v>15</v>
      </c>
    </row>
    <row r="104" spans="1:7" ht="27" customHeight="1" thickBot="1" x14ac:dyDescent="0.3">
      <c r="A104" s="22" t="s">
        <v>16</v>
      </c>
      <c r="B104" s="23"/>
      <c r="C104" s="24"/>
      <c r="D104" s="25">
        <f>SUM(D103:D103)</f>
        <v>220.43</v>
      </c>
      <c r="E104" s="24"/>
      <c r="F104" s="26"/>
      <c r="G104" s="27"/>
    </row>
    <row r="105" spans="1:7" x14ac:dyDescent="0.25">
      <c r="A105" s="9" t="s">
        <v>134</v>
      </c>
      <c r="B105" s="14" t="s">
        <v>179</v>
      </c>
      <c r="C105" s="10" t="s">
        <v>135</v>
      </c>
      <c r="D105" s="18">
        <v>464.43</v>
      </c>
      <c r="E105" s="10">
        <v>3234</v>
      </c>
      <c r="F105" s="9" t="s">
        <v>29</v>
      </c>
      <c r="G105" s="28" t="s">
        <v>15</v>
      </c>
    </row>
    <row r="106" spans="1:7" ht="27" customHeight="1" thickBot="1" x14ac:dyDescent="0.3">
      <c r="A106" s="22" t="s">
        <v>16</v>
      </c>
      <c r="B106" s="23"/>
      <c r="C106" s="24"/>
      <c r="D106" s="25">
        <f>SUM(D105:D105)</f>
        <v>464.43</v>
      </c>
      <c r="E106" s="24"/>
      <c r="F106" s="26"/>
      <c r="G106" s="27"/>
    </row>
    <row r="107" spans="1:7" x14ac:dyDescent="0.25">
      <c r="A107" s="9" t="s">
        <v>136</v>
      </c>
      <c r="B107" s="14" t="s">
        <v>137</v>
      </c>
      <c r="C107" s="10" t="s">
        <v>13</v>
      </c>
      <c r="D107" s="18">
        <v>297.60000000000002</v>
      </c>
      <c r="E107" s="10">
        <v>3239</v>
      </c>
      <c r="F107" s="9" t="s">
        <v>49</v>
      </c>
      <c r="G107" s="28" t="s">
        <v>15</v>
      </c>
    </row>
    <row r="108" spans="1:7" ht="27" customHeight="1" thickBot="1" x14ac:dyDescent="0.3">
      <c r="A108" s="22" t="s">
        <v>16</v>
      </c>
      <c r="B108" s="23"/>
      <c r="C108" s="24"/>
      <c r="D108" s="25">
        <f>SUM(D107:D107)</f>
        <v>297.60000000000002</v>
      </c>
      <c r="E108" s="24"/>
      <c r="F108" s="26"/>
      <c r="G108" s="27"/>
    </row>
    <row r="109" spans="1:7" x14ac:dyDescent="0.25">
      <c r="A109" s="9" t="s">
        <v>138</v>
      </c>
      <c r="B109" s="14" t="s">
        <v>139</v>
      </c>
      <c r="C109" s="10" t="s">
        <v>28</v>
      </c>
      <c r="D109" s="18">
        <v>667.32</v>
      </c>
      <c r="E109" s="10">
        <v>3222</v>
      </c>
      <c r="F109" s="9" t="s">
        <v>37</v>
      </c>
      <c r="G109" s="28" t="s">
        <v>15</v>
      </c>
    </row>
    <row r="110" spans="1:7" ht="27" customHeight="1" thickBot="1" x14ac:dyDescent="0.3">
      <c r="A110" s="22" t="s">
        <v>16</v>
      </c>
      <c r="B110" s="23"/>
      <c r="C110" s="24"/>
      <c r="D110" s="25">
        <f>SUM(D109:D109)</f>
        <v>667.32</v>
      </c>
      <c r="E110" s="24"/>
      <c r="F110" s="26"/>
      <c r="G110" s="27"/>
    </row>
    <row r="111" spans="1:7" x14ac:dyDescent="0.25">
      <c r="A111" s="9" t="s">
        <v>140</v>
      </c>
      <c r="B111" s="14" t="s">
        <v>141</v>
      </c>
      <c r="C111" s="10" t="s">
        <v>13</v>
      </c>
      <c r="D111" s="18">
        <v>29.7</v>
      </c>
      <c r="E111" s="10">
        <v>3221</v>
      </c>
      <c r="F111" s="9" t="s">
        <v>14</v>
      </c>
      <c r="G111" s="28" t="s">
        <v>15</v>
      </c>
    </row>
    <row r="112" spans="1:7" ht="27" customHeight="1" thickBot="1" x14ac:dyDescent="0.3">
      <c r="A112" s="22" t="s">
        <v>16</v>
      </c>
      <c r="B112" s="23"/>
      <c r="C112" s="24"/>
      <c r="D112" s="25">
        <f>SUM(D111:D111)</f>
        <v>29.7</v>
      </c>
      <c r="E112" s="24"/>
      <c r="F112" s="26"/>
      <c r="G112" s="27"/>
    </row>
    <row r="113" spans="1:7" x14ac:dyDescent="0.25">
      <c r="A113" s="9" t="s">
        <v>142</v>
      </c>
      <c r="B113" s="14" t="s">
        <v>143</v>
      </c>
      <c r="C113" s="10" t="s">
        <v>144</v>
      </c>
      <c r="D113" s="18">
        <v>206.07</v>
      </c>
      <c r="E113" s="10">
        <v>3232</v>
      </c>
      <c r="F113" s="9" t="s">
        <v>78</v>
      </c>
      <c r="G113" s="28" t="s">
        <v>15</v>
      </c>
    </row>
    <row r="114" spans="1:7" ht="27" customHeight="1" thickBot="1" x14ac:dyDescent="0.3">
      <c r="A114" s="22" t="s">
        <v>16</v>
      </c>
      <c r="B114" s="23"/>
      <c r="C114" s="24"/>
      <c r="D114" s="25">
        <f>SUM(D113:D113)</f>
        <v>206.07</v>
      </c>
      <c r="E114" s="24"/>
      <c r="F114" s="26"/>
      <c r="G114" s="27"/>
    </row>
    <row r="115" spans="1:7" x14ac:dyDescent="0.25">
      <c r="A115" s="9" t="s">
        <v>145</v>
      </c>
      <c r="B115" s="14" t="s">
        <v>146</v>
      </c>
      <c r="C115" s="10" t="s">
        <v>144</v>
      </c>
      <c r="D115" s="18">
        <v>63.7</v>
      </c>
      <c r="E115" s="10">
        <v>3221</v>
      </c>
      <c r="F115" s="9" t="s">
        <v>14</v>
      </c>
      <c r="G115" s="28" t="s">
        <v>15</v>
      </c>
    </row>
    <row r="116" spans="1:7" ht="27" customHeight="1" thickBot="1" x14ac:dyDescent="0.3">
      <c r="A116" s="22" t="s">
        <v>16</v>
      </c>
      <c r="B116" s="23"/>
      <c r="C116" s="24"/>
      <c r="D116" s="25">
        <f>SUM(D115:D115)</f>
        <v>63.7</v>
      </c>
      <c r="E116" s="24"/>
      <c r="F116" s="26"/>
      <c r="G116" s="27"/>
    </row>
    <row r="117" spans="1:7" x14ac:dyDescent="0.25">
      <c r="A117" s="9" t="s">
        <v>147</v>
      </c>
      <c r="B117" s="14" t="s">
        <v>180</v>
      </c>
      <c r="C117" s="10" t="s">
        <v>148</v>
      </c>
      <c r="D117" s="18">
        <v>60</v>
      </c>
      <c r="E117" s="10">
        <v>3213</v>
      </c>
      <c r="F117" s="9" t="s">
        <v>109</v>
      </c>
      <c r="G117" s="28" t="s">
        <v>15</v>
      </c>
    </row>
    <row r="118" spans="1:7" ht="27" customHeight="1" thickBot="1" x14ac:dyDescent="0.3">
      <c r="A118" s="22" t="s">
        <v>16</v>
      </c>
      <c r="B118" s="23"/>
      <c r="C118" s="24"/>
      <c r="D118" s="25">
        <f>SUM(D117:D117)</f>
        <v>60</v>
      </c>
      <c r="E118" s="24"/>
      <c r="F118" s="26"/>
      <c r="G118" s="27"/>
    </row>
    <row r="119" spans="1:7" x14ac:dyDescent="0.25">
      <c r="A119" s="9" t="s">
        <v>149</v>
      </c>
      <c r="B119" s="14" t="s">
        <v>181</v>
      </c>
      <c r="C119" s="10" t="s">
        <v>150</v>
      </c>
      <c r="D119" s="18">
        <v>1630.88</v>
      </c>
      <c r="E119" s="10">
        <v>3812</v>
      </c>
      <c r="F119" s="9" t="s">
        <v>194</v>
      </c>
      <c r="G119" s="28" t="s">
        <v>15</v>
      </c>
    </row>
    <row r="120" spans="1:7" ht="27" customHeight="1" thickBot="1" x14ac:dyDescent="0.3">
      <c r="A120" s="22" t="s">
        <v>16</v>
      </c>
      <c r="B120" s="23"/>
      <c r="C120" s="24"/>
      <c r="D120" s="25">
        <f>SUM(D119:D119)</f>
        <v>1630.88</v>
      </c>
      <c r="E120" s="24"/>
      <c r="F120" s="26"/>
      <c r="G120" s="27"/>
    </row>
    <row r="121" spans="1:7" x14ac:dyDescent="0.25">
      <c r="A121" s="9" t="s">
        <v>151</v>
      </c>
      <c r="B121" s="14" t="s">
        <v>182</v>
      </c>
      <c r="C121" s="10" t="s">
        <v>152</v>
      </c>
      <c r="D121" s="18">
        <v>2867.11</v>
      </c>
      <c r="E121" s="10">
        <v>3222</v>
      </c>
      <c r="F121" s="9" t="s">
        <v>37</v>
      </c>
      <c r="G121" s="28" t="s">
        <v>15</v>
      </c>
    </row>
    <row r="122" spans="1:7" ht="27" customHeight="1" thickBot="1" x14ac:dyDescent="0.3">
      <c r="A122" s="22" t="s">
        <v>16</v>
      </c>
      <c r="B122" s="23"/>
      <c r="C122" s="24"/>
      <c r="D122" s="25">
        <f>SUM(D121:D121)</f>
        <v>2867.11</v>
      </c>
      <c r="E122" s="24"/>
      <c r="F122" s="26"/>
      <c r="G122" s="27"/>
    </row>
    <row r="123" spans="1:7" x14ac:dyDescent="0.25">
      <c r="A123" s="9" t="s">
        <v>153</v>
      </c>
      <c r="B123" s="14" t="s">
        <v>183</v>
      </c>
      <c r="C123" s="10" t="s">
        <v>28</v>
      </c>
      <c r="D123" s="18">
        <v>29.98</v>
      </c>
      <c r="E123" s="10">
        <v>3299</v>
      </c>
      <c r="F123" s="9" t="s">
        <v>20</v>
      </c>
      <c r="G123" s="28" t="s">
        <v>15</v>
      </c>
    </row>
    <row r="124" spans="1:7" ht="27" customHeight="1" thickBot="1" x14ac:dyDescent="0.3">
      <c r="A124" s="22" t="s">
        <v>16</v>
      </c>
      <c r="B124" s="23"/>
      <c r="C124" s="24"/>
      <c r="D124" s="25">
        <f>SUM(D123:D123)</f>
        <v>29.98</v>
      </c>
      <c r="E124" s="24"/>
      <c r="F124" s="26"/>
      <c r="G124" s="27"/>
    </row>
    <row r="125" spans="1:7" x14ac:dyDescent="0.25">
      <c r="A125" s="9" t="s">
        <v>154</v>
      </c>
      <c r="B125" s="14" t="s">
        <v>184</v>
      </c>
      <c r="C125" s="10" t="s">
        <v>28</v>
      </c>
      <c r="D125" s="18">
        <v>64.790000000000006</v>
      </c>
      <c r="E125" s="10">
        <v>3222</v>
      </c>
      <c r="F125" s="9" t="s">
        <v>37</v>
      </c>
      <c r="G125" s="28" t="s">
        <v>15</v>
      </c>
    </row>
    <row r="126" spans="1:7" ht="27" customHeight="1" thickBot="1" x14ac:dyDescent="0.3">
      <c r="A126" s="22" t="s">
        <v>16</v>
      </c>
      <c r="B126" s="23"/>
      <c r="C126" s="24"/>
      <c r="D126" s="25">
        <f>SUM(D125:D125)</f>
        <v>64.790000000000006</v>
      </c>
      <c r="E126" s="24"/>
      <c r="F126" s="26"/>
      <c r="G126" s="27"/>
    </row>
    <row r="127" spans="1:7" x14ac:dyDescent="0.25">
      <c r="A127" s="9" t="s">
        <v>155</v>
      </c>
      <c r="B127" s="14" t="s">
        <v>185</v>
      </c>
      <c r="C127" s="10" t="s">
        <v>28</v>
      </c>
      <c r="D127" s="18">
        <v>282.14</v>
      </c>
      <c r="E127" s="10">
        <v>3221</v>
      </c>
      <c r="F127" s="9" t="s">
        <v>14</v>
      </c>
      <c r="G127" s="28" t="s">
        <v>15</v>
      </c>
    </row>
    <row r="128" spans="1:7" ht="27" customHeight="1" thickBot="1" x14ac:dyDescent="0.3">
      <c r="A128" s="22" t="s">
        <v>16</v>
      </c>
      <c r="B128" s="23"/>
      <c r="C128" s="24"/>
      <c r="D128" s="25">
        <f>SUM(D127:D127)</f>
        <v>282.14</v>
      </c>
      <c r="E128" s="24"/>
      <c r="F128" s="26"/>
      <c r="G128" s="27"/>
    </row>
    <row r="129" spans="1:7" x14ac:dyDescent="0.25">
      <c r="A129" s="9" t="s">
        <v>156</v>
      </c>
      <c r="B129" s="14" t="s">
        <v>186</v>
      </c>
      <c r="C129" s="10" t="s">
        <v>157</v>
      </c>
      <c r="D129" s="18">
        <v>225</v>
      </c>
      <c r="E129" s="10">
        <v>3238</v>
      </c>
      <c r="F129" s="9" t="s">
        <v>63</v>
      </c>
      <c r="G129" s="28" t="s">
        <v>15</v>
      </c>
    </row>
    <row r="130" spans="1:7" ht="27" customHeight="1" thickBot="1" x14ac:dyDescent="0.3">
      <c r="A130" s="22" t="s">
        <v>16</v>
      </c>
      <c r="B130" s="23"/>
      <c r="C130" s="24"/>
      <c r="D130" s="25">
        <f>SUM(D129:D129)</f>
        <v>225</v>
      </c>
      <c r="E130" s="24"/>
      <c r="F130" s="26"/>
      <c r="G130" s="27"/>
    </row>
    <row r="131" spans="1:7" x14ac:dyDescent="0.25">
      <c r="A131" s="9" t="s">
        <v>158</v>
      </c>
      <c r="B131" s="14" t="s">
        <v>187</v>
      </c>
      <c r="C131" s="10" t="s">
        <v>28</v>
      </c>
      <c r="D131" s="18">
        <v>100.25</v>
      </c>
      <c r="E131" s="10">
        <v>3221</v>
      </c>
      <c r="F131" s="9" t="s">
        <v>14</v>
      </c>
      <c r="G131" s="28" t="s">
        <v>15</v>
      </c>
    </row>
    <row r="132" spans="1:7" x14ac:dyDescent="0.25">
      <c r="A132" s="9"/>
      <c r="B132" s="14"/>
      <c r="C132" s="10"/>
      <c r="D132" s="18">
        <v>790.55</v>
      </c>
      <c r="E132" s="10">
        <v>3222</v>
      </c>
      <c r="F132" s="9" t="s">
        <v>37</v>
      </c>
      <c r="G132" s="29" t="s">
        <v>15</v>
      </c>
    </row>
    <row r="133" spans="1:7" ht="27" customHeight="1" thickBot="1" x14ac:dyDescent="0.3">
      <c r="A133" s="22" t="s">
        <v>16</v>
      </c>
      <c r="B133" s="23"/>
      <c r="C133" s="24"/>
      <c r="D133" s="25">
        <f>SUM(D131:D132)</f>
        <v>890.8</v>
      </c>
      <c r="E133" s="24"/>
      <c r="F133" s="26"/>
      <c r="G133" s="27"/>
    </row>
    <row r="134" spans="1:7" x14ac:dyDescent="0.25">
      <c r="A134" s="9" t="s">
        <v>159</v>
      </c>
      <c r="B134" s="14" t="s">
        <v>188</v>
      </c>
      <c r="C134" s="10" t="s">
        <v>28</v>
      </c>
      <c r="D134" s="18">
        <v>16.510000000000002</v>
      </c>
      <c r="E134" s="10">
        <v>3223</v>
      </c>
      <c r="F134" s="9" t="s">
        <v>105</v>
      </c>
      <c r="G134" s="28" t="s">
        <v>15</v>
      </c>
    </row>
    <row r="135" spans="1:7" ht="27" customHeight="1" thickBot="1" x14ac:dyDescent="0.3">
      <c r="A135" s="22" t="s">
        <v>16</v>
      </c>
      <c r="B135" s="23"/>
      <c r="C135" s="24"/>
      <c r="D135" s="25">
        <f>SUM(D134:D134)</f>
        <v>16.510000000000002</v>
      </c>
      <c r="E135" s="24"/>
      <c r="F135" s="26"/>
      <c r="G135" s="27"/>
    </row>
    <row r="136" spans="1:7" x14ac:dyDescent="0.25">
      <c r="A136" s="9" t="s">
        <v>160</v>
      </c>
      <c r="B136" s="14" t="s">
        <v>189</v>
      </c>
      <c r="C136" s="10" t="s">
        <v>148</v>
      </c>
      <c r="D136" s="18">
        <v>600</v>
      </c>
      <c r="E136" s="10">
        <v>3231</v>
      </c>
      <c r="F136" s="9" t="s">
        <v>25</v>
      </c>
      <c r="G136" s="28" t="s">
        <v>15</v>
      </c>
    </row>
    <row r="137" spans="1:7" ht="27" customHeight="1" thickBot="1" x14ac:dyDescent="0.3">
      <c r="A137" s="22" t="s">
        <v>16</v>
      </c>
      <c r="B137" s="23"/>
      <c r="C137" s="24"/>
      <c r="D137" s="25">
        <f>SUM(D136:D136)</f>
        <v>600</v>
      </c>
      <c r="E137" s="24"/>
      <c r="F137" s="26"/>
      <c r="G137" s="27"/>
    </row>
    <row r="138" spans="1:7" x14ac:dyDescent="0.25">
      <c r="A138" s="9" t="s">
        <v>161</v>
      </c>
      <c r="B138" s="14" t="s">
        <v>190</v>
      </c>
      <c r="C138" s="10" t="s">
        <v>28</v>
      </c>
      <c r="D138" s="18">
        <v>39.81</v>
      </c>
      <c r="E138" s="10">
        <v>3234</v>
      </c>
      <c r="F138" s="9" t="s">
        <v>29</v>
      </c>
      <c r="G138" s="28" t="s">
        <v>15</v>
      </c>
    </row>
    <row r="139" spans="1:7" ht="27" customHeight="1" thickBot="1" x14ac:dyDescent="0.3">
      <c r="A139" s="22" t="s">
        <v>16</v>
      </c>
      <c r="B139" s="23"/>
      <c r="C139" s="24"/>
      <c r="D139" s="25">
        <f>SUM(D138:D138)</f>
        <v>39.81</v>
      </c>
      <c r="E139" s="24"/>
      <c r="F139" s="26"/>
      <c r="G139" s="27"/>
    </row>
    <row r="140" spans="1:7" x14ac:dyDescent="0.25">
      <c r="A140" s="9" t="s">
        <v>162</v>
      </c>
      <c r="B140" s="14" t="s">
        <v>191</v>
      </c>
      <c r="C140" s="10" t="s">
        <v>28</v>
      </c>
      <c r="D140" s="18">
        <v>255.02</v>
      </c>
      <c r="E140" s="10">
        <v>3221</v>
      </c>
      <c r="F140" s="9" t="s">
        <v>14</v>
      </c>
      <c r="G140" s="28" t="s">
        <v>15</v>
      </c>
    </row>
    <row r="141" spans="1:7" ht="27" customHeight="1" thickBot="1" x14ac:dyDescent="0.3">
      <c r="A141" s="22" t="s">
        <v>16</v>
      </c>
      <c r="B141" s="23"/>
      <c r="C141" s="24"/>
      <c r="D141" s="25">
        <f>SUM(D140:D140)</f>
        <v>255.02</v>
      </c>
      <c r="E141" s="24"/>
      <c r="F141" s="26"/>
      <c r="G141" s="27"/>
    </row>
    <row r="142" spans="1:7" x14ac:dyDescent="0.25">
      <c r="A142" s="9" t="s">
        <v>163</v>
      </c>
      <c r="B142" s="14" t="s">
        <v>192</v>
      </c>
      <c r="C142" s="10" t="s">
        <v>28</v>
      </c>
      <c r="D142" s="18">
        <v>23.96</v>
      </c>
      <c r="E142" s="10">
        <v>3299</v>
      </c>
      <c r="F142" s="9" t="s">
        <v>20</v>
      </c>
      <c r="G142" s="28" t="s">
        <v>15</v>
      </c>
    </row>
    <row r="143" spans="1:7" ht="27" customHeight="1" thickBot="1" x14ac:dyDescent="0.3">
      <c r="A143" s="22" t="s">
        <v>16</v>
      </c>
      <c r="B143" s="23"/>
      <c r="C143" s="24"/>
      <c r="D143" s="25">
        <f>SUM(D142:D142)</f>
        <v>23.96</v>
      </c>
      <c r="E143" s="24"/>
      <c r="F143" s="26"/>
      <c r="G143" s="27"/>
    </row>
    <row r="144" spans="1:7" ht="15.75" thickBot="1" x14ac:dyDescent="0.3">
      <c r="A144" s="9"/>
      <c r="B144" s="14"/>
      <c r="C144" s="10"/>
      <c r="D144" s="18">
        <v>204503.55</v>
      </c>
      <c r="E144" s="10">
        <v>3111</v>
      </c>
      <c r="F144" s="9" t="s">
        <v>164</v>
      </c>
      <c r="G144" s="28" t="s">
        <v>15</v>
      </c>
    </row>
    <row r="145" spans="1:7" ht="15.75" thickBot="1" x14ac:dyDescent="0.3">
      <c r="A145" s="9"/>
      <c r="B145" s="14"/>
      <c r="C145" s="10"/>
      <c r="D145" s="18">
        <v>27489.89</v>
      </c>
      <c r="E145" s="10">
        <v>3111</v>
      </c>
      <c r="F145" s="9" t="s">
        <v>166</v>
      </c>
      <c r="G145" s="28" t="s">
        <v>15</v>
      </c>
    </row>
    <row r="146" spans="1:7" x14ac:dyDescent="0.25">
      <c r="A146" s="9"/>
      <c r="B146" s="14"/>
      <c r="C146" s="10"/>
      <c r="D146" s="18">
        <v>8339.14</v>
      </c>
      <c r="E146" s="10">
        <v>3111</v>
      </c>
      <c r="F146" s="9" t="s">
        <v>167</v>
      </c>
      <c r="G146" s="28" t="s">
        <v>15</v>
      </c>
    </row>
    <row r="147" spans="1:7" ht="21" customHeight="1" thickBot="1" x14ac:dyDescent="0.3">
      <c r="A147" s="22" t="s">
        <v>16</v>
      </c>
      <c r="B147" s="23"/>
      <c r="C147" s="24"/>
      <c r="D147" s="25">
        <f>SUM(D144:D146)</f>
        <v>240332.58000000002</v>
      </c>
      <c r="E147" s="24"/>
      <c r="F147" s="26"/>
      <c r="G147" s="27"/>
    </row>
    <row r="148" spans="1:7" ht="15.75" thickBot="1" x14ac:dyDescent="0.3">
      <c r="A148" s="30" t="s">
        <v>165</v>
      </c>
      <c r="B148" s="31"/>
      <c r="C148" s="32"/>
      <c r="D148" s="33">
        <f>SUM(D8,D10,D12,D14,D16,D18,D20,D22,D24,D26,D28,D30,D32,D34,D36,D38,D40,D42,D44,D46,D48,D50,D52,D54,D56,D58,D60,D62,D64,D66,D68,D70,D72,D74,D76,D78,D80,D82,D84,D86,D88,D90,D92,D94,D96,D98,D100,D102,D104,D106,D108,D110,D112,D114,D116,D118,D120,D122,D124,D126,D128,D130,D133,D135,D137,D139,D141,D143,D147)</f>
        <v>291634.81</v>
      </c>
      <c r="E148" s="32"/>
      <c r="F148" s="34"/>
      <c r="G148" s="35"/>
    </row>
    <row r="149" spans="1:7" x14ac:dyDescent="0.25">
      <c r="A149" s="9"/>
      <c r="B149" s="14"/>
      <c r="C149" s="10"/>
      <c r="D149" s="18"/>
      <c r="E149" s="10"/>
      <c r="F149" s="9"/>
    </row>
    <row r="150" spans="1:7" x14ac:dyDescent="0.25">
      <c r="A150" s="9"/>
      <c r="B150" s="14"/>
      <c r="C150" s="10"/>
      <c r="D150" s="18"/>
      <c r="E150" s="10"/>
      <c r="F150" s="9"/>
    </row>
    <row r="151" spans="1:7" x14ac:dyDescent="0.25">
      <c r="A151" s="9"/>
      <c r="B151" s="14"/>
      <c r="C151" s="10"/>
      <c r="D151" s="18"/>
      <c r="E151" s="10"/>
      <c r="F151" s="9"/>
    </row>
    <row r="152" spans="1:7" x14ac:dyDescent="0.25">
      <c r="A152" s="9"/>
      <c r="B152" s="14"/>
      <c r="C152" s="10"/>
      <c r="D152" s="18"/>
      <c r="E152" s="10"/>
      <c r="F152" s="9"/>
    </row>
    <row r="153" spans="1:7" x14ac:dyDescent="0.25">
      <c r="A153" s="9"/>
      <c r="B153" s="14"/>
      <c r="C153" s="10"/>
      <c r="D153" s="18"/>
      <c r="E153" s="10"/>
      <c r="F153" s="9"/>
    </row>
    <row r="154" spans="1:7" x14ac:dyDescent="0.25">
      <c r="A154" s="9"/>
      <c r="B154" s="14"/>
      <c r="C154" s="10"/>
      <c r="D154" s="18"/>
      <c r="E154" s="10"/>
      <c r="F154" s="9"/>
    </row>
    <row r="155" spans="1:7" x14ac:dyDescent="0.25">
      <c r="A155" s="9"/>
      <c r="B155" s="14"/>
      <c r="C155" s="10"/>
      <c r="D155" s="18"/>
      <c r="E155" s="10"/>
      <c r="F155" s="9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</row>
    <row r="3974" spans="1:6" x14ac:dyDescent="0.25">
      <c r="A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2024-07-16T06:55:04Z</dcterms:modified>
</cp:coreProperties>
</file>